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T_Marchés_DAJA_DTA\Marché_Vantage_Maintenance_AVID\Documents_Marché\Préparation pièces du DCE\"/>
    </mc:Choice>
  </mc:AlternateContent>
  <xr:revisionPtr revIDLastSave="0" documentId="13_ncr:1_{F0411A5C-5F07-49C4-8220-FFC80D84376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PU LOT 1- 2025-038 à 039" sheetId="35" r:id="rId1"/>
  </sheets>
  <definedNames>
    <definedName name="Print_Area" localSheetId="0">'BPU LOT 1- 2025-038 à 039'!$B$3:$D$53</definedName>
    <definedName name="Print_Titles" localSheetId="0">'BPU LOT 1- 2025-038 à 039'!$3:$3</definedName>
    <definedName name="_xlnm.Print_Area" localSheetId="0">'BPU LOT 1- 2025-038 à 039'!$B$1:$E$56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35" l="1"/>
  <c r="E50" i="35"/>
  <c r="F42" i="35"/>
  <c r="F35" i="35"/>
  <c r="F26" i="35"/>
  <c r="C53" i="35" s="1"/>
  <c r="E26" i="35"/>
  <c r="E35" i="35"/>
  <c r="E42" i="35" l="1"/>
  <c r="C52" i="35" s="1"/>
</calcChain>
</file>

<file path=xl/sharedStrings.xml><?xml version="1.0" encoding="utf-8"?>
<sst xmlns="http://schemas.openxmlformats.org/spreadsheetml/2006/main" count="56" uniqueCount="52">
  <si>
    <t>Description des prestations</t>
  </si>
  <si>
    <t xml:space="preserve">BPU : Ce document est contractuel. </t>
  </si>
  <si>
    <t>Prix public unitaire  HT</t>
  </si>
  <si>
    <t>Remise</t>
  </si>
  <si>
    <t>Prix de vente HT remisé</t>
  </si>
  <si>
    <t>Montant HT</t>
  </si>
  <si>
    <t>MONTANT TOTAL HT</t>
  </si>
  <si>
    <t>Plug in Comprimato JPEG 2000</t>
  </si>
  <si>
    <t>Plug in Analysis Pro</t>
  </si>
  <si>
    <t>POSTE 1 : Fourniture de serveurs de transcodage</t>
  </si>
  <si>
    <t>POSTE 2 : Fourniture de systèmes de stockage partagés</t>
  </si>
  <si>
    <t>POSTE 3 : Fourniture de serveurs SQL de gestion de base de données</t>
  </si>
  <si>
    <t>Tranche Optionnelle</t>
  </si>
  <si>
    <t>Fourniture d'une licence ARRAY Pro dans sa dernière version</t>
  </si>
  <si>
    <t xml:space="preserve">Licence Vanatge Array </t>
  </si>
  <si>
    <t>Licence logiciel Vantage Transcode Pro dans sa dernière version</t>
  </si>
  <si>
    <t>La prestation de livraison à l'ECPAD au fort d'Ivry sur Seine</t>
  </si>
  <si>
    <t>Installation et mise en service sur l'installation existante (Actions à réaliser définies dans le CCTP paragraphe 6.4)</t>
  </si>
  <si>
    <t>Installation et mise en service sur l'installation existante (Actions à réaliser définies dans le CCTP paragraphe 5.5)</t>
  </si>
  <si>
    <t>Installation et mise en service sur l'installation existante.</t>
  </si>
  <si>
    <t>Serveur de base de donnée équipé d'une licence Microsoft Windows serveur 2022 standard au minimum</t>
  </si>
  <si>
    <t>Fourniture d'un système de stockage partagé de 40To</t>
  </si>
  <si>
    <r>
      <rPr>
        <b/>
        <sz val="11"/>
        <color theme="1"/>
        <rFont val="Marianne"/>
        <family val="3"/>
      </rPr>
      <t>Prestation de transfert de compétence</t>
    </r>
    <r>
      <rPr>
        <sz val="11"/>
        <color theme="1"/>
        <rFont val="Marianne"/>
        <family val="3"/>
      </rPr>
      <t xml:space="preserve"> : une session réalisée en présentiel à l’ECPAD ou sur un site proposé par le titulaire au profit de 3 techniciens sur une période de 2 jours.</t>
    </r>
  </si>
  <si>
    <r>
      <rPr>
        <b/>
        <sz val="11"/>
        <color theme="1"/>
        <rFont val="Marianne"/>
        <family val="3"/>
      </rPr>
      <t>Prestation d'expertise et création de workflows</t>
    </r>
    <r>
      <rPr>
        <sz val="11"/>
        <color theme="1"/>
        <rFont val="Marianne"/>
        <family val="3"/>
      </rPr>
      <t xml:space="preserve"> : prestation de conception de workflows en jour/homme réalisée sur le site de l'ECPAD (CCTP paragraphe 4.6.2)</t>
    </r>
  </si>
  <si>
    <r>
      <rPr>
        <b/>
        <sz val="11"/>
        <color theme="1"/>
        <rFont val="Marianne"/>
        <family val="3"/>
      </rPr>
      <t>Prestation d'expertise et création de worflows</t>
    </r>
    <r>
      <rPr>
        <sz val="11"/>
        <color theme="1"/>
        <rFont val="Marianne"/>
        <family val="3"/>
      </rPr>
      <t xml:space="preserve"> : prestation de conception de workflow en jour/homme réalisée sur le site du prestataire (CCTP paragraphe 4.6.2)</t>
    </r>
  </si>
  <si>
    <t>ANNEXE 1 à l'acte d'engagement 
Poste 1, 2 et 3. Marché 2025-ECPAD-038-039
Lot 1 : Serveurs de transcodage, d’espaces de stockage partagés supplémentaires et de serveurs SQL au profit de l’ECPAD</t>
  </si>
  <si>
    <t>Support constructeur logiciel Vantage Transcode Pro pendant le période de garantie</t>
  </si>
  <si>
    <t>Support constructeur Plug in Comprimato JPEG 2000 pendant la période de garantie</t>
  </si>
  <si>
    <t>Support constructeur Plug in Analysis Pro pendant la période de garantie</t>
  </si>
  <si>
    <t>Migration de la licence Vantage Array du serveur Vantage 1 (Dell PowerEdge R630) vers le nouveau serveur</t>
  </si>
  <si>
    <t>Installation des plug in Comprimato JPEG 2000 et Analysis Pro sur le serveur Vantage 1 (Dell PowerEdge R630)</t>
  </si>
  <si>
    <t>La migration des deux licences ARRAY des serveurs Vantage de l'ECPAD en ARRAY Pro</t>
  </si>
  <si>
    <t>Installation et mise en service d'un nouveau serveur sur l'installation existante (Actions à réaliser définies dans le CCTP paragraphe 4.6)</t>
  </si>
  <si>
    <t>Support constructeur licence Vantage ARRAY pendant la période de garantie</t>
  </si>
  <si>
    <t>Support constructeur licence Vantage ARRAY Pro pendant la période de garantie</t>
  </si>
  <si>
    <t>Support constructeur des deux licences Vantage ARRAY Pro pendant la période de garantie</t>
  </si>
  <si>
    <t>Support constructeur soft Vantage Ligtspeed VLS-300 pendant le période de garantie</t>
  </si>
  <si>
    <t>Support constructeur soft Vantage Ligtspeed VLS-200 pendant le période de garantie</t>
  </si>
  <si>
    <t>Prix de vente TTC remisé</t>
  </si>
  <si>
    <t>Montant TTC</t>
  </si>
  <si>
    <t>MONTANT TOTAL TTC</t>
  </si>
  <si>
    <t xml:space="preserve">Serveur de transcodage vidéo Vantage Lightspeed VLS-300  ( avec option extension du stockage et carte réseau fibre optique) </t>
  </si>
  <si>
    <t xml:space="preserve">Serveur de transcodage vidéo Vantage Lightspeed VLS-200  ( avec option extension du stockage et carte réseau fibre optique) </t>
  </si>
  <si>
    <t>Licence Microsoft SQL serveur Standard 2022 au minimum</t>
  </si>
  <si>
    <t>MONTANT TOTAL HT ET TTC DU POSTE 2</t>
  </si>
  <si>
    <t>MONTANT TOTAL HT ET TTC DU POSTE 3</t>
  </si>
  <si>
    <t>MONTANT TOTAL HT ET TTC de la tranche optionnelle</t>
  </si>
  <si>
    <t>MONTANT TOTAL HT ET TTC TRANCHE FERME DU POSTE 1</t>
  </si>
  <si>
    <r>
      <rPr>
        <b/>
        <sz val="11"/>
        <color theme="1"/>
        <rFont val="Marianne"/>
        <family val="3"/>
      </rPr>
      <t>Support technique pendant la période de garantie constructeur</t>
    </r>
    <r>
      <rPr>
        <sz val="11"/>
        <color theme="1"/>
        <rFont val="Marianne"/>
        <family val="3"/>
      </rPr>
      <t xml:space="preserve"> : par téléphone, email, hotline, avec l'intervention sur site si nécessaire.</t>
    </r>
  </si>
  <si>
    <r>
      <rPr>
        <b/>
        <sz val="11"/>
        <color theme="1"/>
        <rFont val="Marianne"/>
        <family val="3"/>
      </rPr>
      <t>Support technique pendant la période de garantie constructeur</t>
    </r>
    <r>
      <rPr>
        <sz val="11"/>
        <color theme="1"/>
        <rFont val="Marianne"/>
        <family val="3"/>
      </rPr>
      <t xml:space="preserve"> : par téléphone, hotline, chat, avec l'intervention sur site si nécessaire.</t>
    </r>
  </si>
  <si>
    <r>
      <rPr>
        <b/>
        <sz val="11"/>
        <color theme="1"/>
        <rFont val="Marianne"/>
        <family val="3"/>
      </rPr>
      <t>Support technique des licences ARRAY Pro réalisé par le titulaire pendant la période de garantie constructeur</t>
    </r>
    <r>
      <rPr>
        <sz val="11"/>
        <color theme="1"/>
        <rFont val="Marianne"/>
        <family val="3"/>
      </rPr>
      <t xml:space="preserve"> : par téléphone, email, hotline, avec l'intervention sur site si nécessaire.</t>
    </r>
  </si>
  <si>
    <r>
      <rPr>
        <b/>
        <sz val="11"/>
        <color theme="1"/>
        <rFont val="Marianne"/>
        <family val="3"/>
      </rPr>
      <t>Support technique d'un nouveau serveur de transcodage réalisé par le titulaire pendant la période de garantie constructeur</t>
    </r>
    <r>
      <rPr>
        <sz val="11"/>
        <color theme="1"/>
        <rFont val="Marianne"/>
        <family val="3"/>
      </rPr>
      <t xml:space="preserve"> : par téléphone, email, hotline, avec l'intervention sur site si nécessaire.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</si>
</sst>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\ &quot;F&quot;_-;\-* #,##0.00\ &quot;F&quot;_-;_-* &quot;-&quot;??\ &quot;F&quot;_-;_-@_-"/>
  </numFmts>
  <fonts count="35">
    <font>
      <sz val="11"/>
      <color theme="1"/>
      <name val="Calibri"/>
      <family val="2"/>
      <scheme val="minor"/>
    </font>
    <font>
      <b/>
      <sz val="8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1"/>
    </font>
    <font>
      <b/>
      <sz val="8"/>
      <color rgb="FF000000"/>
      <name val="Calibri"/>
      <family val="1"/>
    </font>
    <font>
      <sz val="10"/>
      <name val="MS Sans Serif"/>
      <family val="2"/>
    </font>
    <font>
      <b/>
      <sz val="11"/>
      <name val="Marianne"/>
      <family val="3"/>
    </font>
    <font>
      <sz val="10"/>
      <name val="Marianne"/>
      <family val="3"/>
    </font>
    <font>
      <b/>
      <sz val="10"/>
      <name val="Marianne"/>
      <family val="3"/>
    </font>
    <font>
      <sz val="11"/>
      <color theme="1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sz val="11"/>
      <color rgb="FF000000"/>
      <name val="Calibri"/>
      <family val="2"/>
      <charset val="1"/>
    </font>
    <font>
      <b/>
      <sz val="11"/>
      <color theme="1"/>
      <name val="Marianne"/>
      <family val="3"/>
    </font>
    <font>
      <i/>
      <sz val="10"/>
      <name val="Marianne"/>
      <family val="3"/>
    </font>
    <font>
      <i/>
      <sz val="11"/>
      <color theme="1"/>
      <name val="Marianne"/>
      <family val="3"/>
    </font>
    <font>
      <sz val="10"/>
      <name val="Marianne"/>
    </font>
    <font>
      <b/>
      <sz val="10"/>
      <name val="Marianne"/>
    </font>
    <font>
      <sz val="10"/>
      <color theme="1"/>
      <name val="Marianne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63377788628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9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18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9" fontId="17" fillId="0" borderId="0" applyFill="0"/>
    <xf numFmtId="49" fontId="17" fillId="0" borderId="0" applyFill="0"/>
    <xf numFmtId="49" fontId="17" fillId="0" borderId="0" applyFill="0"/>
    <xf numFmtId="49" fontId="19" fillId="0" borderId="0" applyFill="0">
      <alignment horizontal="left" vertical="top" wrapText="1" indent="1"/>
    </xf>
    <xf numFmtId="49" fontId="20" fillId="0" borderId="0" applyFill="0">
      <alignment horizontal="left" vertical="top" wrapText="1"/>
    </xf>
    <xf numFmtId="0" fontId="21" fillId="0" borderId="0"/>
    <xf numFmtId="0" fontId="21" fillId="0" borderId="0"/>
    <xf numFmtId="0" fontId="17" fillId="0" borderId="0"/>
    <xf numFmtId="0" fontId="17" fillId="0" borderId="0"/>
    <xf numFmtId="0" fontId="18" fillId="0" borderId="0"/>
    <xf numFmtId="44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18" fillId="0" borderId="0" applyFill="0" applyBorder="0" applyAlignment="0" applyProtection="0"/>
    <xf numFmtId="164" fontId="18" fillId="0" borderId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8" fillId="0" borderId="0"/>
  </cellStyleXfs>
  <cellXfs count="76">
    <xf numFmtId="0" fontId="0" fillId="0" borderId="0" xfId="0"/>
    <xf numFmtId="0" fontId="23" fillId="0" borderId="0" xfId="55" applyFont="1" applyAlignment="1">
      <alignment vertical="center"/>
    </xf>
    <xf numFmtId="0" fontId="23" fillId="0" borderId="0" xfId="55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0" xfId="54" applyFont="1" applyAlignment="1">
      <alignment vertical="center" wrapText="1"/>
    </xf>
    <xf numFmtId="0" fontId="23" fillId="0" borderId="0" xfId="0" applyFont="1" applyAlignment="1">
      <alignment vertical="center"/>
    </xf>
    <xf numFmtId="49" fontId="25" fillId="0" borderId="0" xfId="49" applyFont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165" fontId="24" fillId="0" borderId="4" xfId="0" applyNumberFormat="1" applyFont="1" applyFill="1" applyBorder="1" applyAlignment="1">
      <alignment horizontal="center" vertical="center"/>
    </xf>
    <xf numFmtId="0" fontId="23" fillId="0" borderId="3" xfId="55" applyFont="1" applyBorder="1" applyAlignment="1">
      <alignment vertical="center"/>
    </xf>
    <xf numFmtId="0" fontId="23" fillId="0" borderId="6" xfId="55" applyFont="1" applyBorder="1" applyAlignment="1">
      <alignment horizontal="center" vertical="center"/>
    </xf>
    <xf numFmtId="0" fontId="0" fillId="0" borderId="0" xfId="0" applyFill="1"/>
    <xf numFmtId="44" fontId="24" fillId="0" borderId="0" xfId="0" applyNumberFormat="1" applyFont="1" applyFill="1" applyAlignment="1">
      <alignment horizontal="center" vertical="center"/>
    </xf>
    <xf numFmtId="44" fontId="24" fillId="3" borderId="7" xfId="0" applyNumberFormat="1" applyFont="1" applyFill="1" applyBorder="1" applyAlignment="1">
      <alignment horizontal="center" vertical="center" wrapText="1"/>
    </xf>
    <xf numFmtId="44" fontId="24" fillId="3" borderId="8" xfId="0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 indent="1"/>
    </xf>
    <xf numFmtId="0" fontId="25" fillId="0" borderId="12" xfId="0" applyFont="1" applyBorder="1" applyAlignment="1">
      <alignment horizontal="left" vertical="center" wrapText="1" indent="1"/>
    </xf>
    <xf numFmtId="49" fontId="23" fillId="0" borderId="0" xfId="0" applyNumberFormat="1" applyFont="1" applyFill="1" applyAlignment="1">
      <alignment horizontal="right" vertical="center" indent="1"/>
    </xf>
    <xf numFmtId="0" fontId="25" fillId="0" borderId="11" xfId="0" applyFont="1" applyBorder="1" applyAlignment="1">
      <alignment horizontal="left" vertical="center" wrapText="1"/>
    </xf>
    <xf numFmtId="0" fontId="26" fillId="2" borderId="8" xfId="55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left" vertical="center" wrapText="1" indent="1"/>
    </xf>
    <xf numFmtId="0" fontId="25" fillId="0" borderId="12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right" vertical="center" indent="1"/>
    </xf>
    <xf numFmtId="2" fontId="23" fillId="0" borderId="9" xfId="0" applyNumberFormat="1" applyFont="1" applyFill="1" applyBorder="1" applyAlignment="1">
      <alignment horizontal="right" vertical="center" indent="1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2" fillId="0" borderId="15" xfId="54" applyFont="1" applyBorder="1" applyAlignment="1">
      <alignment horizontal="center" vertical="center" wrapText="1"/>
    </xf>
    <xf numFmtId="0" fontId="22" fillId="0" borderId="16" xfId="54" applyFont="1" applyBorder="1" applyAlignment="1">
      <alignment horizontal="center" vertical="center" wrapText="1"/>
    </xf>
    <xf numFmtId="49" fontId="25" fillId="0" borderId="0" xfId="49" applyFont="1" applyFill="1" applyAlignment="1">
      <alignment vertical="center"/>
    </xf>
    <xf numFmtId="2" fontId="25" fillId="0" borderId="1" xfId="0" applyNumberFormat="1" applyFont="1" applyBorder="1" applyAlignment="1">
      <alignment vertical="center" wrapText="1"/>
    </xf>
    <xf numFmtId="2" fontId="30" fillId="0" borderId="9" xfId="0" applyNumberFormat="1" applyFont="1" applyFill="1" applyBorder="1" applyAlignment="1">
      <alignment horizontal="right" vertical="center" indent="1"/>
    </xf>
    <xf numFmtId="2" fontId="30" fillId="2" borderId="9" xfId="0" applyNumberFormat="1" applyFont="1" applyFill="1" applyBorder="1" applyAlignment="1">
      <alignment horizontal="right" vertical="center" indent="1"/>
    </xf>
    <xf numFmtId="49" fontId="31" fillId="0" borderId="0" xfId="49" applyFont="1" applyAlignment="1">
      <alignment vertical="center"/>
    </xf>
    <xf numFmtId="2" fontId="0" fillId="0" borderId="9" xfId="0" applyNumberFormat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right" vertical="center" indent="1"/>
    </xf>
    <xf numFmtId="2" fontId="25" fillId="0" borderId="1" xfId="49" applyNumberFormat="1" applyFont="1" applyBorder="1" applyAlignment="1">
      <alignment vertical="center"/>
    </xf>
    <xf numFmtId="2" fontId="30" fillId="2" borderId="1" xfId="0" applyNumberFormat="1" applyFont="1" applyFill="1" applyBorder="1" applyAlignment="1">
      <alignment horizontal="right" vertical="center" indent="1"/>
    </xf>
    <xf numFmtId="2" fontId="30" fillId="0" borderId="1" xfId="0" applyNumberFormat="1" applyFont="1" applyFill="1" applyBorder="1" applyAlignment="1">
      <alignment horizontal="right" vertical="center" indent="1"/>
    </xf>
    <xf numFmtId="2" fontId="0" fillId="0" borderId="1" xfId="0" applyNumberFormat="1" applyBorder="1" applyAlignment="1">
      <alignment horizontal="center" vertical="center"/>
    </xf>
    <xf numFmtId="2" fontId="23" fillId="0" borderId="1" xfId="55" applyNumberFormat="1" applyFont="1" applyBorder="1" applyAlignment="1">
      <alignment vertical="center"/>
    </xf>
    <xf numFmtId="0" fontId="33" fillId="3" borderId="1" xfId="54" applyFont="1" applyFill="1" applyBorder="1" applyAlignment="1">
      <alignment horizontal="center" vertical="center" wrapText="1"/>
    </xf>
    <xf numFmtId="2" fontId="34" fillId="0" borderId="1" xfId="0" applyNumberFormat="1" applyFont="1" applyFill="1" applyBorder="1" applyAlignment="1">
      <alignment vertical="center"/>
    </xf>
    <xf numFmtId="0" fontId="25" fillId="0" borderId="12" xfId="0" applyFont="1" applyBorder="1" applyAlignment="1">
      <alignment vertical="center" wrapText="1"/>
    </xf>
    <xf numFmtId="0" fontId="25" fillId="0" borderId="19" xfId="0" applyFont="1" applyBorder="1" applyAlignment="1">
      <alignment vertical="center" wrapText="1"/>
    </xf>
    <xf numFmtId="0" fontId="25" fillId="2" borderId="12" xfId="0" applyFont="1" applyFill="1" applyBorder="1" applyAlignment="1">
      <alignment horizontal="left" vertical="center" wrapText="1"/>
    </xf>
    <xf numFmtId="44" fontId="24" fillId="3" borderId="23" xfId="0" applyNumberFormat="1" applyFont="1" applyFill="1" applyBorder="1" applyAlignment="1">
      <alignment horizontal="center" vertical="center" wrapText="1"/>
    </xf>
    <xf numFmtId="2" fontId="34" fillId="3" borderId="1" xfId="0" applyNumberFormat="1" applyFont="1" applyFill="1" applyBorder="1" applyAlignment="1">
      <alignment horizontal="center" vertical="center"/>
    </xf>
    <xf numFmtId="2" fontId="32" fillId="3" borderId="15" xfId="54" applyNumberFormat="1" applyFont="1" applyFill="1" applyBorder="1" applyAlignment="1">
      <alignment horizontal="center" vertical="center" wrapText="1"/>
    </xf>
    <xf numFmtId="2" fontId="32" fillId="3" borderId="16" xfId="54" applyNumberFormat="1" applyFont="1" applyFill="1" applyBorder="1" applyAlignment="1">
      <alignment horizontal="center" vertical="center" wrapText="1"/>
    </xf>
    <xf numFmtId="2" fontId="32" fillId="3" borderId="17" xfId="54" applyNumberFormat="1" applyFont="1" applyFill="1" applyBorder="1" applyAlignment="1">
      <alignment horizontal="center" vertical="center" wrapText="1"/>
    </xf>
    <xf numFmtId="0" fontId="22" fillId="2" borderId="2" xfId="55" applyFont="1" applyFill="1" applyBorder="1" applyAlignment="1">
      <alignment horizontal="center" vertical="center" wrapText="1"/>
    </xf>
    <xf numFmtId="0" fontId="22" fillId="2" borderId="5" xfId="55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4" borderId="13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0" fontId="25" fillId="4" borderId="20" xfId="0" applyFont="1" applyFill="1" applyBorder="1" applyAlignment="1">
      <alignment horizontal="center" vertical="center" wrapText="1"/>
    </xf>
    <xf numFmtId="0" fontId="22" fillId="3" borderId="21" xfId="54" applyFont="1" applyFill="1" applyBorder="1" applyAlignment="1">
      <alignment horizontal="center" vertical="center" wrapText="1"/>
    </xf>
    <xf numFmtId="0" fontId="22" fillId="3" borderId="16" xfId="54" applyFont="1" applyFill="1" applyBorder="1" applyAlignment="1">
      <alignment horizontal="center" vertical="center" wrapText="1"/>
    </xf>
    <xf numFmtId="0" fontId="22" fillId="3" borderId="17" xfId="54" applyFont="1" applyFill="1" applyBorder="1" applyAlignment="1">
      <alignment horizontal="center" vertical="center" wrapText="1"/>
    </xf>
    <xf numFmtId="0" fontId="22" fillId="3" borderId="13" xfId="54" applyFont="1" applyFill="1" applyBorder="1" applyAlignment="1">
      <alignment horizontal="center" vertical="center" wrapText="1"/>
    </xf>
    <xf numFmtId="0" fontId="22" fillId="3" borderId="14" xfId="54" applyFont="1" applyFill="1" applyBorder="1" applyAlignment="1">
      <alignment horizontal="center" vertical="center" wrapText="1"/>
    </xf>
    <xf numFmtId="0" fontId="22" fillId="3" borderId="20" xfId="54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0" fontId="22" fillId="3" borderId="15" xfId="54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99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ArtTitre 2" xfId="52" xr:uid="{00000000-0005-0000-0000-000009000000}"/>
    <cellStyle name="ChapDescriptif0" xfId="7" xr:uid="{00000000-0005-0000-0000-00000A000000}"/>
    <cellStyle name="ChapDescriptif1" xfId="11" xr:uid="{00000000-0005-0000-0000-00000B000000}"/>
    <cellStyle name="ChapDescriptif2" xfId="15" xr:uid="{00000000-0005-0000-0000-00000C000000}"/>
    <cellStyle name="ChapDescriptif3" xfId="19" xr:uid="{00000000-0005-0000-0000-00000D000000}"/>
    <cellStyle name="ChapDescriptif4" xfId="23" xr:uid="{00000000-0005-0000-0000-00000E000000}"/>
    <cellStyle name="ChapNote0" xfId="8" xr:uid="{00000000-0005-0000-0000-00000F000000}"/>
    <cellStyle name="ChapNote1" xfId="12" xr:uid="{00000000-0005-0000-0000-000010000000}"/>
    <cellStyle name="ChapNote2" xfId="16" xr:uid="{00000000-0005-0000-0000-000011000000}"/>
    <cellStyle name="ChapNote3" xfId="20" xr:uid="{00000000-0005-0000-0000-000012000000}"/>
    <cellStyle name="ChapNote4" xfId="24" xr:uid="{00000000-0005-0000-0000-000013000000}"/>
    <cellStyle name="ChapRecap0" xfId="9" xr:uid="{00000000-0005-0000-0000-000014000000}"/>
    <cellStyle name="ChapRecap1" xfId="13" xr:uid="{00000000-0005-0000-0000-000015000000}"/>
    <cellStyle name="ChapRecap2" xfId="17" xr:uid="{00000000-0005-0000-0000-000016000000}"/>
    <cellStyle name="ChapRecap3" xfId="21" xr:uid="{00000000-0005-0000-0000-000017000000}"/>
    <cellStyle name="ChapRecap4" xfId="25" xr:uid="{00000000-0005-0000-0000-000018000000}"/>
    <cellStyle name="ChapTitre0" xfId="6" xr:uid="{00000000-0005-0000-0000-000019000000}"/>
    <cellStyle name="ChapTitre1" xfId="10" xr:uid="{00000000-0005-0000-0000-00001A000000}"/>
    <cellStyle name="ChapTitre2" xfId="14" xr:uid="{00000000-0005-0000-0000-00001B000000}"/>
    <cellStyle name="ChapTitre3" xfId="18" xr:uid="{00000000-0005-0000-0000-00001C000000}"/>
    <cellStyle name="ChapTitre4" xfId="22" xr:uid="{00000000-0005-0000-0000-00001D000000}"/>
    <cellStyle name="DQLocQuantNonLoc" xfId="42" xr:uid="{00000000-0005-0000-0000-00001E000000}"/>
    <cellStyle name="DQLocRefClass" xfId="41" xr:uid="{00000000-0005-0000-0000-00001F000000}"/>
    <cellStyle name="DQLocStruct" xfId="43" xr:uid="{00000000-0005-0000-0000-000020000000}"/>
    <cellStyle name="DQMinutes" xfId="44" xr:uid="{00000000-0005-0000-0000-000021000000}"/>
    <cellStyle name="LocGen" xfId="36" xr:uid="{00000000-0005-0000-0000-000022000000}"/>
    <cellStyle name="LocLit" xfId="38" xr:uid="{00000000-0005-0000-0000-000023000000}"/>
    <cellStyle name="LocRefClass" xfId="37" xr:uid="{00000000-0005-0000-0000-000024000000}"/>
    <cellStyle name="LocSignetRep" xfId="40" xr:uid="{00000000-0005-0000-0000-000025000000}"/>
    <cellStyle name="LocStrRecap0" xfId="3" xr:uid="{00000000-0005-0000-0000-000026000000}"/>
    <cellStyle name="LocStrRecap1" xfId="5" xr:uid="{00000000-0005-0000-0000-000027000000}"/>
    <cellStyle name="LocStrTexte0" xfId="2" xr:uid="{00000000-0005-0000-0000-000028000000}"/>
    <cellStyle name="LocStrTexte1" xfId="4" xr:uid="{00000000-0005-0000-0000-000029000000}"/>
    <cellStyle name="LocStruct" xfId="39" xr:uid="{00000000-0005-0000-0000-00002A000000}"/>
    <cellStyle name="LocTitre" xfId="35" xr:uid="{00000000-0005-0000-0000-00002B000000}"/>
    <cellStyle name="Milliers 2" xfId="47" xr:uid="{00000000-0005-0000-0000-00002C000000}"/>
    <cellStyle name="Milliers 2 2" xfId="62" xr:uid="{00000000-0005-0000-0000-00002D000000}"/>
    <cellStyle name="Milliers 3" xfId="63" xr:uid="{00000000-0005-0000-0000-00002E000000}"/>
    <cellStyle name="Milliers 4" xfId="65" xr:uid="{00000000-0005-0000-0000-00002F000000}"/>
    <cellStyle name="Milliers 4 2" xfId="97" xr:uid="{00000000-0005-0000-0000-000030000000}"/>
    <cellStyle name="Monétaire 2" xfId="48" xr:uid="{00000000-0005-0000-0000-000031000000}"/>
    <cellStyle name="Monétaire 2 2" xfId="64" xr:uid="{00000000-0005-0000-0000-000032000000}"/>
    <cellStyle name="Monétaire 2 2 2" xfId="96" xr:uid="{00000000-0005-0000-0000-000033000000}"/>
    <cellStyle name="Monétaire 2 3" xfId="59" xr:uid="{00000000-0005-0000-0000-000034000000}"/>
    <cellStyle name="Monétaire 2 3 2" xfId="95" xr:uid="{00000000-0005-0000-0000-000035000000}"/>
    <cellStyle name="Monétaire 2 4" xfId="94" xr:uid="{00000000-0005-0000-0000-000036000000}"/>
    <cellStyle name="Monétaire 3" xfId="60" xr:uid="{00000000-0005-0000-0000-000037000000}"/>
    <cellStyle name="Normal" xfId="0" builtinId="0"/>
    <cellStyle name="Normal 10" xfId="68" xr:uid="{00000000-0005-0000-0000-000039000000}"/>
    <cellStyle name="Normal 11" xfId="71" xr:uid="{00000000-0005-0000-0000-00003A000000}"/>
    <cellStyle name="Normal 12" xfId="69" xr:uid="{00000000-0005-0000-0000-00003B000000}"/>
    <cellStyle name="Normal 13" xfId="70" xr:uid="{00000000-0005-0000-0000-00003C000000}"/>
    <cellStyle name="Normal 14" xfId="72" xr:uid="{00000000-0005-0000-0000-00003D000000}"/>
    <cellStyle name="Normal 15" xfId="73" xr:uid="{00000000-0005-0000-0000-00003E000000}"/>
    <cellStyle name="Normal 16" xfId="74" xr:uid="{00000000-0005-0000-0000-00003F000000}"/>
    <cellStyle name="Normal 17" xfId="75" xr:uid="{00000000-0005-0000-0000-000040000000}"/>
    <cellStyle name="Normal 18" xfId="76" xr:uid="{00000000-0005-0000-0000-000041000000}"/>
    <cellStyle name="Normal 19" xfId="77" xr:uid="{00000000-0005-0000-0000-000042000000}"/>
    <cellStyle name="Normal 2" xfId="45" xr:uid="{00000000-0005-0000-0000-000043000000}"/>
    <cellStyle name="Normal 2 10" xfId="55" xr:uid="{00000000-0005-0000-0000-000044000000}"/>
    <cellStyle name="Normal 2 2" xfId="54" xr:uid="{00000000-0005-0000-0000-000045000000}"/>
    <cellStyle name="Normal 2 3" xfId="57" xr:uid="{00000000-0005-0000-0000-000046000000}"/>
    <cellStyle name="Normal 20" xfId="79" xr:uid="{00000000-0005-0000-0000-000047000000}"/>
    <cellStyle name="Normal 21" xfId="78" xr:uid="{00000000-0005-0000-0000-000048000000}"/>
    <cellStyle name="Normal 22" xfId="80" xr:uid="{00000000-0005-0000-0000-000049000000}"/>
    <cellStyle name="Normal 23" xfId="82" xr:uid="{00000000-0005-0000-0000-00004A000000}"/>
    <cellStyle name="Normal 24" xfId="84" xr:uid="{00000000-0005-0000-0000-00004B000000}"/>
    <cellStyle name="Normal 25" xfId="81" xr:uid="{00000000-0005-0000-0000-00004C000000}"/>
    <cellStyle name="Normal 26" xfId="83" xr:uid="{00000000-0005-0000-0000-00004D000000}"/>
    <cellStyle name="Normal 27" xfId="85" xr:uid="{00000000-0005-0000-0000-00004E000000}"/>
    <cellStyle name="Normal 28" xfId="86" xr:uid="{00000000-0005-0000-0000-00004F000000}"/>
    <cellStyle name="Normal 29" xfId="87" xr:uid="{00000000-0005-0000-0000-000050000000}"/>
    <cellStyle name="Normal 3" xfId="49" xr:uid="{00000000-0005-0000-0000-000051000000}"/>
    <cellStyle name="Normal 3 2" xfId="58" xr:uid="{00000000-0005-0000-0000-000052000000}"/>
    <cellStyle name="Normal 30" xfId="88" xr:uid="{00000000-0005-0000-0000-000053000000}"/>
    <cellStyle name="Normal 31" xfId="89" xr:uid="{00000000-0005-0000-0000-000054000000}"/>
    <cellStyle name="Normal 32" xfId="90" xr:uid="{00000000-0005-0000-0000-000055000000}"/>
    <cellStyle name="Normal 33" xfId="91" xr:uid="{00000000-0005-0000-0000-000056000000}"/>
    <cellStyle name="Normal 34" xfId="92" xr:uid="{00000000-0005-0000-0000-000057000000}"/>
    <cellStyle name="Normal 35" xfId="93" xr:uid="{00000000-0005-0000-0000-000058000000}"/>
    <cellStyle name="Normal 36" xfId="98" xr:uid="{00000000-0005-0000-0000-000059000000}"/>
    <cellStyle name="Normal 4" xfId="46" xr:uid="{00000000-0005-0000-0000-00005A000000}"/>
    <cellStyle name="Normal 5" xfId="51" xr:uid="{00000000-0005-0000-0000-00005B000000}"/>
    <cellStyle name="Normal 6" xfId="50" xr:uid="{00000000-0005-0000-0000-00005C000000}"/>
    <cellStyle name="Normal 7" xfId="56" xr:uid="{00000000-0005-0000-0000-00005D000000}"/>
    <cellStyle name="Normal 8" xfId="66" xr:uid="{00000000-0005-0000-0000-00005E000000}"/>
    <cellStyle name="Normal 9" xfId="67" xr:uid="{00000000-0005-0000-0000-00005F000000}"/>
    <cellStyle name="Numerotation" xfId="1" xr:uid="{00000000-0005-0000-0000-000060000000}"/>
    <cellStyle name="Numerotation 2" xfId="53" xr:uid="{00000000-0005-0000-0000-000061000000}"/>
    <cellStyle name="Pourcentage 2" xfId="61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228601</xdr:colOff>
      <xdr:row>0</xdr:row>
      <xdr:rowOff>91208</xdr:rowOff>
    </xdr:from>
    <xdr:to>
      <xdr:col>3</xdr:col>
      <xdr:colOff>590551</xdr:colOff>
      <xdr:row>1</xdr:row>
      <xdr:rowOff>458045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0383" y="91208"/>
          <a:ext cx="2003713" cy="886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56"/>
  <sheetViews>
    <sheetView showGridLines="0" tabSelected="1" zoomScale="110" zoomScaleNormal="110" zoomScaleSheetLayoutView="110" workbookViewId="0">
      <selection activeCell="I24" sqref="I24"/>
    </sheetView>
  </sheetViews>
  <sheetFormatPr baseColWidth="10" defaultColWidth="10.5703125" defaultRowHeight="15"/>
  <cols>
    <col min="1" max="1" width="5.7109375" style="6" customWidth="1"/>
    <col min="2" max="2" width="96.5703125" style="6" customWidth="1"/>
    <col min="3" max="3" width="23.85546875" style="6" customWidth="1"/>
    <col min="4" max="4" width="14.5703125" style="6" customWidth="1"/>
    <col min="5" max="5" width="18.5703125" style="6" customWidth="1"/>
    <col min="6" max="6" width="13.85546875" style="6" customWidth="1"/>
    <col min="7" max="7" width="10.5703125" style="6" customWidth="1"/>
    <col min="8" max="9" width="10.5703125" style="6"/>
    <col min="10" max="10" width="10.5703125" style="6" customWidth="1"/>
    <col min="11" max="685" width="10.5703125" style="6"/>
    <col min="686" max="688" width="10.5703125" style="6" customWidth="1"/>
    <col min="689" max="16384" width="10.5703125" style="6"/>
  </cols>
  <sheetData>
    <row r="1" spans="2:6" s="1" customFormat="1" ht="40.700000000000003" customHeight="1">
      <c r="B1" s="19" t="s">
        <v>25</v>
      </c>
      <c r="C1" s="54"/>
      <c r="D1" s="54"/>
      <c r="E1" s="9"/>
    </row>
    <row r="2" spans="2:6" s="2" customFormat="1" ht="39.6" customHeight="1" thickBot="1">
      <c r="B2" s="20" t="s">
        <v>1</v>
      </c>
      <c r="C2" s="55"/>
      <c r="D2" s="55"/>
      <c r="E2" s="10"/>
    </row>
    <row r="3" spans="2:6" s="3" customFormat="1" ht="48.75" customHeight="1">
      <c r="B3" s="21" t="s">
        <v>0</v>
      </c>
      <c r="C3" s="13" t="s">
        <v>2</v>
      </c>
      <c r="D3" s="14" t="s">
        <v>3</v>
      </c>
      <c r="E3" s="14" t="s">
        <v>4</v>
      </c>
      <c r="F3" s="14" t="s">
        <v>38</v>
      </c>
    </row>
    <row r="4" spans="2:6" s="3" customFormat="1" ht="12.75" customHeight="1" thickBot="1">
      <c r="B4" s="7"/>
      <c r="C4" s="8"/>
      <c r="D4" s="12"/>
    </row>
    <row r="5" spans="2:6" s="4" customFormat="1" ht="30" customHeight="1" thickBot="1">
      <c r="B5" s="58" t="s">
        <v>9</v>
      </c>
      <c r="C5" s="59"/>
      <c r="D5" s="59"/>
      <c r="E5" s="59"/>
      <c r="F5" s="69"/>
    </row>
    <row r="6" spans="2:6" s="4" customFormat="1" ht="30" customHeight="1">
      <c r="B6" s="46" t="s">
        <v>41</v>
      </c>
      <c r="C6" s="26"/>
      <c r="D6" s="26"/>
      <c r="E6" s="26"/>
      <c r="F6" s="26"/>
    </row>
    <row r="7" spans="2:6" s="4" customFormat="1" ht="30" customHeight="1">
      <c r="B7" s="46" t="s">
        <v>36</v>
      </c>
      <c r="C7" s="26"/>
      <c r="D7" s="26"/>
      <c r="E7" s="25"/>
      <c r="F7" s="25"/>
    </row>
    <row r="8" spans="2:6" s="4" customFormat="1" ht="30" customHeight="1">
      <c r="B8" s="46" t="s">
        <v>42</v>
      </c>
      <c r="C8" s="26"/>
      <c r="D8" s="26"/>
      <c r="E8" s="25"/>
      <c r="F8" s="25"/>
    </row>
    <row r="9" spans="2:6" s="4" customFormat="1" ht="30" customHeight="1">
      <c r="B9" s="46" t="s">
        <v>37</v>
      </c>
      <c r="C9" s="26"/>
      <c r="D9" s="26"/>
      <c r="E9" s="25"/>
      <c r="F9" s="25"/>
    </row>
    <row r="10" spans="2:6" s="4" customFormat="1" ht="30" customHeight="1">
      <c r="B10" s="46" t="s">
        <v>15</v>
      </c>
      <c r="C10" s="34"/>
      <c r="D10" s="26"/>
      <c r="E10" s="40"/>
      <c r="F10" s="25"/>
    </row>
    <row r="11" spans="2:6" s="4" customFormat="1" ht="30" customHeight="1">
      <c r="B11" s="46" t="s">
        <v>26</v>
      </c>
      <c r="C11" s="33"/>
      <c r="D11" s="26"/>
      <c r="E11" s="41"/>
      <c r="F11" s="25"/>
    </row>
    <row r="12" spans="2:6" s="4" customFormat="1" ht="30" customHeight="1">
      <c r="B12" s="46" t="s">
        <v>7</v>
      </c>
      <c r="C12" s="26"/>
      <c r="D12" s="26"/>
      <c r="E12" s="25"/>
      <c r="F12" s="25"/>
    </row>
    <row r="13" spans="2:6" s="4" customFormat="1" ht="30" customHeight="1">
      <c r="B13" s="46" t="s">
        <v>27</v>
      </c>
      <c r="C13" s="26"/>
      <c r="D13" s="26"/>
      <c r="E13" s="25"/>
      <c r="F13" s="25"/>
    </row>
    <row r="14" spans="2:6" s="4" customFormat="1" ht="30" customHeight="1">
      <c r="B14" s="46" t="s">
        <v>8</v>
      </c>
      <c r="C14" s="33"/>
      <c r="D14" s="26"/>
      <c r="E14" s="41"/>
      <c r="F14" s="25"/>
    </row>
    <row r="15" spans="2:6" s="4" customFormat="1" ht="30" customHeight="1">
      <c r="B15" s="46" t="s">
        <v>28</v>
      </c>
      <c r="C15" s="33"/>
      <c r="D15" s="26"/>
      <c r="E15" s="41"/>
      <c r="F15" s="25"/>
    </row>
    <row r="16" spans="2:6" s="4" customFormat="1" ht="30" customHeight="1">
      <c r="B16" s="46" t="s">
        <v>14</v>
      </c>
      <c r="C16" s="33"/>
      <c r="D16" s="26"/>
      <c r="E16" s="41"/>
      <c r="F16" s="25"/>
    </row>
    <row r="17" spans="2:6" s="4" customFormat="1" ht="30" customHeight="1">
      <c r="B17" s="46" t="s">
        <v>33</v>
      </c>
      <c r="C17" s="33"/>
      <c r="D17" s="26"/>
      <c r="E17" s="41"/>
      <c r="F17" s="25"/>
    </row>
    <row r="18" spans="2:6" s="4" customFormat="1" ht="30" customHeight="1">
      <c r="B18" s="46" t="s">
        <v>29</v>
      </c>
      <c r="C18" s="26"/>
      <c r="D18" s="26"/>
      <c r="E18" s="25"/>
      <c r="F18" s="25"/>
    </row>
    <row r="19" spans="2:6" s="4" customFormat="1" ht="30" customHeight="1">
      <c r="B19" s="46" t="s">
        <v>30</v>
      </c>
      <c r="C19" s="26"/>
      <c r="D19" s="26"/>
      <c r="E19" s="25"/>
      <c r="F19" s="25"/>
    </row>
    <row r="20" spans="2:6" s="4" customFormat="1" ht="30" customHeight="1">
      <c r="B20" s="46" t="s">
        <v>16</v>
      </c>
      <c r="C20" s="26"/>
      <c r="D20" s="26"/>
      <c r="E20" s="25"/>
      <c r="F20" s="25"/>
    </row>
    <row r="21" spans="2:6" s="4" customFormat="1" ht="30" customHeight="1">
      <c r="B21" s="47" t="s">
        <v>32</v>
      </c>
      <c r="C21" s="26"/>
      <c r="D21" s="26"/>
      <c r="E21" s="25"/>
      <c r="F21" s="25"/>
    </row>
    <row r="22" spans="2:6" s="4" customFormat="1" ht="35.1" customHeight="1">
      <c r="B22" s="18" t="s">
        <v>22</v>
      </c>
      <c r="C22" s="26"/>
      <c r="D22" s="26"/>
      <c r="E22" s="25"/>
      <c r="F22" s="25"/>
    </row>
    <row r="23" spans="2:6" s="4" customFormat="1" ht="30" customHeight="1">
      <c r="B23" s="23" t="s">
        <v>23</v>
      </c>
      <c r="C23" s="25"/>
      <c r="D23" s="25"/>
      <c r="E23" s="25"/>
      <c r="F23" s="25"/>
    </row>
    <row r="24" spans="2:6" s="4" customFormat="1" ht="30" customHeight="1">
      <c r="B24" s="23" t="s">
        <v>24</v>
      </c>
      <c r="C24" s="25"/>
      <c r="D24" s="25"/>
      <c r="E24" s="25"/>
      <c r="F24" s="25"/>
    </row>
    <row r="25" spans="2:6" s="11" customFormat="1" ht="30" customHeight="1">
      <c r="B25" s="56" t="s">
        <v>51</v>
      </c>
      <c r="C25" s="57"/>
      <c r="D25" s="57"/>
      <c r="E25" s="25"/>
      <c r="F25" s="25"/>
    </row>
    <row r="26" spans="2:6" ht="30.75" customHeight="1">
      <c r="B26" s="61" t="s">
        <v>47</v>
      </c>
      <c r="C26" s="62"/>
      <c r="D26" s="63"/>
      <c r="E26" s="38">
        <f>SUM(E6:E25)</f>
        <v>0</v>
      </c>
      <c r="F26" s="39">
        <f>+SUM(F6:F25)</f>
        <v>0</v>
      </c>
    </row>
    <row r="27" spans="2:6" s="11" customFormat="1" ht="35.1" customHeight="1" thickBot="1">
      <c r="B27" s="24"/>
      <c r="C27" s="17"/>
      <c r="D27" s="17"/>
      <c r="E27" s="17"/>
    </row>
    <row r="28" spans="2:6" s="11" customFormat="1" ht="27.6" customHeight="1" thickBot="1">
      <c r="B28" s="58" t="s">
        <v>12</v>
      </c>
      <c r="C28" s="59"/>
      <c r="D28" s="59"/>
      <c r="E28" s="59"/>
      <c r="F28" s="69"/>
    </row>
    <row r="29" spans="2:6" s="11" customFormat="1" ht="27.6" customHeight="1">
      <c r="B29" s="48" t="s">
        <v>13</v>
      </c>
      <c r="C29" s="36"/>
      <c r="D29" s="36"/>
      <c r="E29" s="36"/>
      <c r="F29" s="36"/>
    </row>
    <row r="30" spans="2:6" s="11" customFormat="1" ht="27.6" customHeight="1">
      <c r="B30" s="16" t="s">
        <v>34</v>
      </c>
      <c r="C30" s="36"/>
      <c r="D30" s="36"/>
      <c r="E30" s="42"/>
      <c r="F30" s="42"/>
    </row>
    <row r="31" spans="2:6" s="11" customFormat="1" ht="27.6" customHeight="1">
      <c r="B31" s="18" t="s">
        <v>31</v>
      </c>
      <c r="C31" s="27"/>
      <c r="D31" s="27"/>
      <c r="E31" s="25"/>
      <c r="F31" s="25"/>
    </row>
    <row r="32" spans="2:6" s="11" customFormat="1" ht="27.6" customHeight="1">
      <c r="B32" s="16" t="s">
        <v>35</v>
      </c>
      <c r="C32" s="27"/>
      <c r="D32" s="27"/>
      <c r="E32" s="25"/>
      <c r="F32" s="25"/>
    </row>
    <row r="33" spans="2:6" s="11" customFormat="1" ht="27.6" customHeight="1">
      <c r="B33" s="15" t="s">
        <v>19</v>
      </c>
      <c r="C33" s="37"/>
      <c r="D33" s="25"/>
      <c r="E33" s="25"/>
      <c r="F33" s="25"/>
    </row>
    <row r="34" spans="2:6" s="11" customFormat="1" ht="30" customHeight="1" thickBot="1">
      <c r="B34" s="67" t="s">
        <v>50</v>
      </c>
      <c r="C34" s="68"/>
      <c r="D34" s="68"/>
      <c r="E34" s="25"/>
      <c r="F34" s="25"/>
    </row>
    <row r="35" spans="2:6" s="11" customFormat="1" ht="30.75" customHeight="1" thickBot="1">
      <c r="B35" s="64" t="s">
        <v>46</v>
      </c>
      <c r="C35" s="65"/>
      <c r="D35" s="66"/>
      <c r="E35" s="25">
        <f>SUM(E29:E34)</f>
        <v>0</v>
      </c>
      <c r="F35" s="45">
        <f>+SUM(F29:F34)</f>
        <v>0</v>
      </c>
    </row>
    <row r="36" spans="2:6" s="11" customFormat="1" ht="39.75" customHeight="1" thickBot="1"/>
    <row r="37" spans="2:6" s="11" customFormat="1" ht="27.6" customHeight="1" thickBot="1">
      <c r="B37" s="58" t="s">
        <v>10</v>
      </c>
      <c r="C37" s="59"/>
      <c r="D37" s="60"/>
      <c r="E37" s="49" t="s">
        <v>5</v>
      </c>
      <c r="F37" s="49" t="s">
        <v>39</v>
      </c>
    </row>
    <row r="38" spans="2:6" s="11" customFormat="1" ht="27.6" customHeight="1">
      <c r="B38" s="16" t="s">
        <v>21</v>
      </c>
      <c r="C38" s="26"/>
      <c r="D38" s="26"/>
      <c r="E38" s="26"/>
      <c r="F38" s="26"/>
    </row>
    <row r="39" spans="2:6" s="11" customFormat="1" ht="26.45" customHeight="1">
      <c r="B39" s="16" t="s">
        <v>16</v>
      </c>
      <c r="C39" s="26"/>
      <c r="D39" s="26"/>
      <c r="E39" s="25"/>
      <c r="F39" s="25"/>
    </row>
    <row r="40" spans="2:6" s="11" customFormat="1" ht="28.7" customHeight="1">
      <c r="B40" s="15" t="s">
        <v>18</v>
      </c>
      <c r="C40" s="26"/>
      <c r="D40" s="26"/>
      <c r="E40" s="25"/>
      <c r="F40" s="25"/>
    </row>
    <row r="41" spans="2:6" s="1" customFormat="1" ht="31.5" customHeight="1">
      <c r="B41" s="71" t="s">
        <v>48</v>
      </c>
      <c r="C41" s="72"/>
      <c r="D41" s="73"/>
      <c r="E41" s="28"/>
      <c r="F41" s="28"/>
    </row>
    <row r="42" spans="2:6" s="1" customFormat="1" ht="30.75" customHeight="1">
      <c r="B42" s="70" t="s">
        <v>44</v>
      </c>
      <c r="C42" s="62"/>
      <c r="D42" s="63"/>
      <c r="E42" s="32">
        <f>SUM(E38:E41)</f>
        <v>0</v>
      </c>
      <c r="F42" s="43">
        <f>SUM(F38:F41)</f>
        <v>0</v>
      </c>
    </row>
    <row r="43" spans="2:6" s="1" customFormat="1" ht="45" customHeight="1" thickBot="1">
      <c r="B43" s="11"/>
      <c r="C43" s="11"/>
      <c r="D43" s="11"/>
      <c r="E43" s="11"/>
    </row>
    <row r="44" spans="2:6" s="5" customFormat="1" ht="27.6" customHeight="1" thickBot="1">
      <c r="B44" s="58" t="s">
        <v>11</v>
      </c>
      <c r="C44" s="74"/>
      <c r="D44" s="75"/>
      <c r="E44" s="49" t="s">
        <v>5</v>
      </c>
      <c r="F44" s="49" t="s">
        <v>39</v>
      </c>
    </row>
    <row r="45" spans="2:6" s="1" customFormat="1" ht="27.6" customHeight="1">
      <c r="B45" s="22" t="s">
        <v>20</v>
      </c>
      <c r="C45" s="26"/>
      <c r="D45" s="26"/>
      <c r="E45" s="26"/>
      <c r="F45" s="26"/>
    </row>
    <row r="46" spans="2:6" s="1" customFormat="1" ht="27.6" customHeight="1">
      <c r="B46" s="22" t="s">
        <v>43</v>
      </c>
      <c r="C46" s="26"/>
      <c r="D46" s="26"/>
      <c r="E46" s="25"/>
      <c r="F46" s="25"/>
    </row>
    <row r="47" spans="2:6" s="1" customFormat="1" ht="27.6" customHeight="1">
      <c r="B47" s="16" t="s">
        <v>16</v>
      </c>
      <c r="C47" s="26"/>
      <c r="D47" s="26"/>
      <c r="E47" s="25"/>
      <c r="F47" s="25"/>
    </row>
    <row r="48" spans="2:6" s="1" customFormat="1" ht="27.6" customHeight="1">
      <c r="B48" s="15" t="s">
        <v>17</v>
      </c>
      <c r="C48" s="26"/>
      <c r="D48" s="26"/>
      <c r="E48" s="25"/>
      <c r="F48" s="25"/>
    </row>
    <row r="49" spans="2:6" s="1" customFormat="1" ht="31.5" customHeight="1">
      <c r="B49" s="68" t="s">
        <v>49</v>
      </c>
      <c r="C49" s="68"/>
      <c r="D49" s="68"/>
      <c r="E49" s="25"/>
      <c r="F49" s="25"/>
    </row>
    <row r="50" spans="2:6" ht="30.75" customHeight="1">
      <c r="B50" s="70" t="s">
        <v>45</v>
      </c>
      <c r="C50" s="62"/>
      <c r="D50" s="63"/>
      <c r="E50" s="25">
        <f>SUM(E45:E49)</f>
        <v>0</v>
      </c>
      <c r="F50" s="39">
        <f>SUM(F45:F49)</f>
        <v>0</v>
      </c>
    </row>
    <row r="51" spans="2:6" ht="27.6" customHeight="1">
      <c r="B51" s="29"/>
      <c r="C51" s="30"/>
      <c r="D51" s="30"/>
      <c r="E51" s="31"/>
    </row>
    <row r="52" spans="2:6" ht="30" customHeight="1">
      <c r="B52" s="44" t="s">
        <v>6</v>
      </c>
      <c r="C52" s="51">
        <f>SUM(E26+E35+E42+E50)</f>
        <v>0</v>
      </c>
      <c r="D52" s="52"/>
      <c r="E52" s="53"/>
    </row>
    <row r="53" spans="2:6" ht="42.75" customHeight="1">
      <c r="B53" s="44" t="s">
        <v>40</v>
      </c>
      <c r="C53" s="50">
        <f>SUM(F26+F35+F42+F50)</f>
        <v>0</v>
      </c>
      <c r="D53" s="50"/>
      <c r="E53" s="50"/>
    </row>
    <row r="56" spans="2:6" ht="15.75">
      <c r="B56" s="35"/>
    </row>
  </sheetData>
  <mergeCells count="15">
    <mergeCell ref="C53:E53"/>
    <mergeCell ref="C52:E52"/>
    <mergeCell ref="C1:D2"/>
    <mergeCell ref="B25:D25"/>
    <mergeCell ref="B37:D37"/>
    <mergeCell ref="B26:D26"/>
    <mergeCell ref="B35:D35"/>
    <mergeCell ref="B34:D34"/>
    <mergeCell ref="B5:F5"/>
    <mergeCell ref="B28:F28"/>
    <mergeCell ref="B50:D50"/>
    <mergeCell ref="B49:D49"/>
    <mergeCell ref="B41:D41"/>
    <mergeCell ref="B42:D42"/>
    <mergeCell ref="B44:D44"/>
  </mergeCells>
  <printOptions horizontalCentered="1" verticalCentered="1"/>
  <pageMargins left="0.70866141732283472" right="0.70866141732283472" top="0.15748031496062992" bottom="0.55118110236220474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BPU LOT 1- 2025-038 à 039</vt:lpstr>
      <vt:lpstr>'BPU LOT 1- 2025-038 à 039'!Print_Area</vt:lpstr>
      <vt:lpstr>'BPU LOT 1- 2025-038 à 039'!Print_Titles</vt:lpstr>
      <vt:lpstr>'BPU LOT 1- 2025-038 à 039'!Zone_d_impression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c.rubira</dc:creator>
  <cp:lastModifiedBy>BARNES Florence</cp:lastModifiedBy>
  <cp:lastPrinted>2023-07-11T12:17:42Z</cp:lastPrinted>
  <dcterms:created xsi:type="dcterms:W3CDTF">2021-11-18T15:42:12Z</dcterms:created>
  <dcterms:modified xsi:type="dcterms:W3CDTF">2025-09-16T12:54:44Z</dcterms:modified>
</cp:coreProperties>
</file>